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Drywall, 1/2 in., hung and fastened</t>
        </is>
      </c>
      <c r="B22" t="inlineStr">
        <is>
          <t xml:space="preserve">Materials</t>
        </is>
      </c>
      <c r="C22">
        <v>400</v>
      </c>
      <c r="D22" t="inlineStr">
        <is>
          <t xml:space="preserve">sq ft</t>
        </is>
      </c>
      <c r="E22" s="2">
        <v>1.15</v>
      </c>
      <c r="F22" s="2">
        <f>ROUND(C22*E22,2)</f>
        <v>460</v>
      </c>
      <c r="G22" t="inlineStr">
        <is>
          <t xml:space="preserve">Yes</t>
        </is>
      </c>
    </row>
    <row r="23">
      <c r="A23" t="inlineStr">
        <is>
          <t xml:space="preserve">Moisture-resistant board, wet areas</t>
        </is>
      </c>
      <c r="B23" t="inlineStr">
        <is>
          <t xml:space="preserve">Materials</t>
        </is>
      </c>
      <c r="C23">
        <v>400</v>
      </c>
      <c r="D23" t="inlineStr">
        <is>
          <t xml:space="preserve">sq ft</t>
        </is>
      </c>
      <c r="E23" s="2">
        <v>1.65</v>
      </c>
      <c r="F23" s="2">
        <f>ROUND(C23*E23,2)</f>
        <v>660</v>
      </c>
      <c r="G23" t="inlineStr">
        <is>
          <t xml:space="preserve">Yes</t>
        </is>
      </c>
    </row>
    <row r="24">
      <c r="A24" t="inlineStr">
        <is>
          <t xml:space="preserve">Joint compound, tape and corner bead</t>
        </is>
      </c>
      <c r="B24" t="inlineStr">
        <is>
          <t xml:space="preserve">Materials</t>
        </is>
      </c>
      <c r="C24">
        <v>400</v>
      </c>
      <c r="D24" t="inlineStr">
        <is>
          <t xml:space="preserve">sq ft</t>
        </is>
      </c>
      <c r="E24" s="2">
        <v>0.45</v>
      </c>
      <c r="F24" s="2">
        <f>ROUND(C24*E24,2)</f>
        <v>180</v>
      </c>
      <c r="G24" t="inlineStr">
        <is>
          <t xml:space="preserve">Yes</t>
        </is>
      </c>
    </row>
    <row r="25">
      <c r="A25" t="inlineStr">
        <is>
          <t xml:space="preserve">Primer, drywall sealer</t>
        </is>
      </c>
      <c r="B25" t="inlineStr">
        <is>
          <t xml:space="preserve">Materials</t>
        </is>
      </c>
      <c r="C25">
        <v>5</v>
      </c>
      <c r="D25" t="inlineStr">
        <is>
          <t xml:space="preserve">gal</t>
        </is>
      </c>
      <c r="E25" s="2">
        <v>48</v>
      </c>
      <c r="F25" s="2">
        <f>ROUND(C25*E25,2)</f>
        <v>240</v>
      </c>
      <c r="G25" t="inlineStr">
        <is>
          <t xml:space="preserve">Yes</t>
        </is>
      </c>
    </row>
    <row r="26">
      <c r="A26" t="inlineStr">
        <is>
          <t xml:space="preserve">Tape and finish to Level 4</t>
        </is>
      </c>
      <c r="B26" t="inlineStr">
        <is>
          <t xml:space="preserve">Labor</t>
        </is>
      </c>
      <c r="C26">
        <v>400</v>
      </c>
      <c r="D26" t="inlineStr">
        <is>
          <t xml:space="preserve">sq ft</t>
        </is>
      </c>
      <c r="E26" s="2">
        <v>1.95</v>
      </c>
      <c r="F26" s="2">
        <f>ROUND(C26*E26,2)</f>
        <v>780</v>
      </c>
      <c r="G26" t="inlineStr">
        <is>
          <t xml:space="preserve">No</t>
        </is>
      </c>
    </row>
    <row r="27">
      <c r="A27" t="inlineStr">
        <is>
          <t xml:space="preserve">Skim coat to Level 5, adder</t>
        </is>
      </c>
      <c r="B27" t="inlineStr">
        <is>
          <t xml:space="preserve">Labor</t>
        </is>
      </c>
      <c r="C27">
        <v>400</v>
      </c>
      <c r="D27" t="inlineStr">
        <is>
          <t xml:space="preserve">sq ft</t>
        </is>
      </c>
      <c r="E27" s="2">
        <v>1.4</v>
      </c>
      <c r="F27" s="2">
        <f>ROUND(C27*E27,2)</f>
        <v>560</v>
      </c>
      <c r="G27" t="inlineStr">
        <is>
          <t xml:space="preserve">No</t>
        </is>
      </c>
    </row>
    <row r="28">
      <c r="A28" t="inlineStr">
        <is>
          <t xml:space="preserve">Knockdown texture, sprayed</t>
        </is>
      </c>
      <c r="B28" t="inlineStr">
        <is>
          <t xml:space="preserve">Labor</t>
        </is>
      </c>
      <c r="C28">
        <v>400</v>
      </c>
      <c r="D28" t="inlineStr">
        <is>
          <t xml:space="preserve">sq ft</t>
        </is>
      </c>
      <c r="E28" s="2">
        <v>0.85</v>
      </c>
      <c r="F28" s="2">
        <f>ROUND(C28*E28,2)</f>
        <v>340</v>
      </c>
      <c r="G28" t="inlineStr">
        <is>
          <t xml:space="preserve">No</t>
        </is>
      </c>
    </row>
    <row r="29">
      <c r="A29" t="inlineStr">
        <is>
          <t xml:space="preserve">Orange-peel texture, sprayed</t>
        </is>
      </c>
      <c r="B29" t="inlineStr">
        <is>
          <t xml:space="preserve">Labor</t>
        </is>
      </c>
      <c r="C29">
        <v>400</v>
      </c>
      <c r="D29" t="inlineStr">
        <is>
          <t xml:space="preserve">sq ft</t>
        </is>
      </c>
      <c r="E29" s="2">
        <v>0.75</v>
      </c>
      <c r="F29" s="2">
        <f>ROUND(C29*E29,2)</f>
        <v>300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3520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127.05</v>
      </c>
    </row>
    <row r="34">
      <c r="E34" t="inlineStr" s="1">
        <is>
          <t xml:space="preserve">Total</t>
        </is>
      </c>
      <c r="F34" s="3">
        <f>F31+F33</f>
        <v>3647.05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