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200A panel upgrade, meter main combo</t>
        </is>
      </c>
      <c r="B22" t="inlineStr">
        <is>
          <t xml:space="preserve">Equipment</t>
        </is>
      </c>
      <c r="C22">
        <v>1</v>
      </c>
      <c r="D22" t="inlineStr">
        <is>
          <t xml:space="preserve">ea</t>
        </is>
      </c>
      <c r="E22" s="2">
        <v>2850</v>
      </c>
      <c r="F22" s="2">
        <f>ROUND(C22*E22,2)</f>
        <v>2850</v>
      </c>
      <c r="G22" t="inlineStr">
        <is>
          <t xml:space="preserve">Yes</t>
        </is>
      </c>
    </row>
    <row r="23">
      <c r="A23" t="inlineStr">
        <is>
          <t xml:space="preserve">Level 2 EV charger circuit, 60A, up to 40 ft</t>
        </is>
      </c>
      <c r="B23" t="inlineStr">
        <is>
          <t xml:space="preserve">Equipment</t>
        </is>
      </c>
      <c r="C23">
        <v>1</v>
      </c>
      <c r="D23" t="inlineStr">
        <is>
          <t xml:space="preserve">ea</t>
        </is>
      </c>
      <c r="E23" s="2">
        <v>1150</v>
      </c>
      <c r="F23" s="2">
        <f>ROUND(C23*E23,2)</f>
        <v>1150</v>
      </c>
      <c r="G23" t="inlineStr">
        <is>
          <t xml:space="preserve">Yes</t>
        </is>
      </c>
    </row>
    <row r="24">
      <c r="A24" t="inlineStr">
        <is>
          <t xml:space="preserve">Generator interlock kit, panel-mounted</t>
        </is>
      </c>
      <c r="B24" t="inlineStr">
        <is>
          <t xml:space="preserve">Equipment</t>
        </is>
      </c>
      <c r="C24">
        <v>1</v>
      </c>
      <c r="D24" t="inlineStr">
        <is>
          <t xml:space="preserve">ea</t>
        </is>
      </c>
      <c r="E24" s="2">
        <v>425</v>
      </c>
      <c r="F24" s="2">
        <f>ROUND(C24*E24,2)</f>
        <v>425</v>
      </c>
      <c r="G24" t="inlineStr">
        <is>
          <t xml:space="preserve">Yes</t>
        </is>
      </c>
    </row>
    <row r="25">
      <c r="A25" t="inlineStr">
        <is>
          <t xml:space="preserve">Dedicated 20A circuit, up to 50 ft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385</v>
      </c>
      <c r="F25" s="2">
        <f>ROUND(C25*E25,2)</f>
        <v>385</v>
      </c>
      <c r="G25" t="inlineStr">
        <is>
          <t xml:space="preserve">Yes</t>
        </is>
      </c>
    </row>
    <row r="26">
      <c r="A26" t="inlineStr">
        <is>
          <t xml:space="preserve">Recessed LED can, supplied and installed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145</v>
      </c>
      <c r="F26" s="2">
        <f>ROUND(C26*E26,2)</f>
        <v>145</v>
      </c>
      <c r="G26" t="inlineStr">
        <is>
          <t xml:space="preserve">Yes</t>
        </is>
      </c>
    </row>
    <row r="27">
      <c r="A27" t="inlineStr">
        <is>
          <t xml:space="preserve">GFCI receptacle, replace and test</t>
        </is>
      </c>
      <c r="B27" t="inlineStr">
        <is>
          <t xml:space="preserve">Materials</t>
        </is>
      </c>
      <c r="C27">
        <v>1</v>
      </c>
      <c r="D27" t="inlineStr">
        <is>
          <t xml:space="preserve">ea</t>
        </is>
      </c>
      <c r="E27" s="2">
        <v>95</v>
      </c>
      <c r="F27" s="2">
        <f>ROUND(C27*E27,2)</f>
        <v>95</v>
      </c>
      <c r="G27" t="inlineStr">
        <is>
          <t xml:space="preserve">Yes</t>
        </is>
      </c>
    </row>
    <row r="28">
      <c r="A28" t="inlineStr">
        <is>
          <t xml:space="preserve">Ceiling fan, install on existing box</t>
        </is>
      </c>
      <c r="B28" t="inlineStr">
        <is>
          <t xml:space="preserve">Labor</t>
        </is>
      </c>
      <c r="C28">
        <v>1</v>
      </c>
      <c r="D28" t="inlineStr">
        <is>
          <t xml:space="preserve">ea</t>
        </is>
      </c>
      <c r="E28" s="2">
        <v>185</v>
      </c>
      <c r="F28" s="2">
        <f>ROUND(C28*E28,2)</f>
        <v>185</v>
      </c>
      <c r="G28" t="inlineStr">
        <is>
          <t xml:space="preserve">No</t>
        </is>
      </c>
    </row>
    <row r="29">
      <c r="A29" t="inlineStr">
        <is>
          <t xml:space="preserve">Load calculation and service assessment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175</v>
      </c>
      <c r="F29" s="2">
        <f>ROUND(C29*E29,2)</f>
        <v>175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5410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416.63</v>
      </c>
    </row>
    <row r="34">
      <c r="E34" t="inlineStr" s="1">
        <is>
          <t xml:space="preserve">Total</t>
        </is>
      </c>
      <c r="F34" s="3">
        <f>F31+F33</f>
        <v>5826.63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